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D:\mike\Documents\1-Mancini Digital\"/>
    </mc:Choice>
  </mc:AlternateContent>
  <bookViews>
    <workbookView xWindow="0" yWindow="0" windowWidth="28800" windowHeight="11610" xr2:uid="{00000000-000D-0000-FFFF-FFFF00000000}"/>
  </bookViews>
  <sheets>
    <sheet name="Marketing Leads" sheetId="1" r:id="rId1"/>
    <sheet name="_SSC" sheetId="2" state="veryHidden" r:id="rId2"/>
  </sheets>
  <calcPr calcId="171027"/>
</workbook>
</file>

<file path=xl/calcChain.xml><?xml version="1.0" encoding="utf-8"?>
<calcChain xmlns="http://schemas.openxmlformats.org/spreadsheetml/2006/main">
  <c r="K35" i="1" l="1"/>
  <c r="F47" i="1"/>
  <c r="F46" i="1"/>
  <c r="F45" i="1"/>
  <c r="F44" i="1"/>
  <c r="F43" i="1"/>
  <c r="F42" i="1"/>
  <c r="F41" i="1"/>
  <c r="F40" i="1"/>
  <c r="F39" i="1"/>
  <c r="F38" i="1"/>
  <c r="F37" i="1"/>
  <c r="F36" i="1"/>
  <c r="F48" i="1" l="1"/>
  <c r="A6" i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<sst xmlns="http://schemas.openxmlformats.org/spreadsheetml/2006/main" count="142" uniqueCount="93">
  <si>
    <t>Ohio</t>
  </si>
  <si>
    <t>California</t>
  </si>
  <si>
    <t>New York</t>
  </si>
  <si>
    <t>Texas</t>
  </si>
  <si>
    <t>Utah</t>
  </si>
  <si>
    <t>Arizona</t>
  </si>
  <si>
    <t>Connecticut</t>
  </si>
  <si>
    <t>Wisconsin</t>
  </si>
  <si>
    <t>Louisiana</t>
  </si>
  <si>
    <t>Minnesota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</si>
  <si>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-1,"Edition":0,"CopyProtect":{"IsEnabled":false,"DomainName":""},"HideSscPoweredlogo":true,"AspnetConfig":{"BrowseUrl":"http://localhost/ssc","FileExtension":0},"NodeSecureLoginEnabled":false,"SmartphoneTheme":1,"Toolbar":{"Position":1,"IsSubmit":true,"IsPrint":true,"IsPrintAll":false,"IsReset":true,"IsUpdate":true},"ConfigureSubmit":{"IsShowCaptcha":false,"IsUseSscWebServer":true,"ReceiverCode":"","IsFreeService":false,"IsAdvanceService":false,"IsSecureEmail":false,"IsDemonstrationService":fals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true,"RealtimeSyncEnabled":true,"GoogleAnalyticsTrackingId":"","GoogleApiKey":"","ChartSelected":3,"ChartYAxisFixed":false}</t>
  </si>
  <si>
    <t>{"BrowserAndLocation":{"ConversionPath":"C:\\Users\\mike\\Documents\\SpreadsheetConverter","SelectedBrowsers":[]},"SpreadsheetServer":{"Username":"","Password":"","ServerUrl":""},"ConfigureSubmitDefault":{"Email":"","Free":false,"Advanced":false,"AdvancedSecured":false,"Demo":fals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</si>
  <si>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Date</t>
  </si>
  <si>
    <t>Lead Source</t>
  </si>
  <si>
    <t>Lead Name</t>
  </si>
  <si>
    <t>Lead Email</t>
  </si>
  <si>
    <t>Phone Number</t>
  </si>
  <si>
    <t>State</t>
  </si>
  <si>
    <t>Notes</t>
  </si>
  <si>
    <t>Revenue</t>
  </si>
  <si>
    <t>Google Adwords</t>
  </si>
  <si>
    <t>DEAD</t>
  </si>
  <si>
    <t>Alive / Dead / Deal</t>
  </si>
  <si>
    <t>DEAL</t>
  </si>
  <si>
    <t>Referral</t>
  </si>
  <si>
    <t>Total</t>
  </si>
  <si>
    <t>#</t>
  </si>
  <si>
    <t>Strategy Session on 7/25</t>
  </si>
  <si>
    <t>Strategy Session on 7/27</t>
  </si>
  <si>
    <t>Strategy Session on 7/27 - No Answer - LM</t>
  </si>
  <si>
    <t>Strategy Session on 7/28</t>
  </si>
  <si>
    <t>Strategy Session on 7/31</t>
  </si>
  <si>
    <t>Strategy Session on 8/2</t>
  </si>
  <si>
    <t>Strategy Session on 8/4</t>
  </si>
  <si>
    <t>Strategy Session on 8/10</t>
  </si>
  <si>
    <t>Another Lead Source 1</t>
  </si>
  <si>
    <t>Another Lead Source 2</t>
  </si>
  <si>
    <t>Tradeshow</t>
  </si>
  <si>
    <t>Cindy W.</t>
  </si>
  <si>
    <t>Gregory G.</t>
  </si>
  <si>
    <t>Argilio W.</t>
  </si>
  <si>
    <t>Aaron M.</t>
  </si>
  <si>
    <t>Christopher B.</t>
  </si>
  <si>
    <t>Harry K.</t>
  </si>
  <si>
    <t>Nathan C.</t>
  </si>
  <si>
    <t>Bryan G.</t>
  </si>
  <si>
    <t>Russell S.</t>
  </si>
  <si>
    <t>Kyle D.</t>
  </si>
  <si>
    <t>Dan K.</t>
  </si>
  <si>
    <t>Sergio Q.</t>
  </si>
  <si>
    <t>Larry D.</t>
  </si>
  <si>
    <t>FINAL 7/25</t>
  </si>
  <si>
    <t>FINAL 7/27</t>
  </si>
  <si>
    <t>FINAL 7/28</t>
  </si>
  <si>
    <t>FINAL 7/31</t>
  </si>
  <si>
    <t>Stragegy Session on 8/1</t>
  </si>
  <si>
    <t>FINAL 8/1</t>
  </si>
  <si>
    <t>FINAL 8/2</t>
  </si>
  <si>
    <t>FINAL 8/4</t>
  </si>
  <si>
    <t>9/1</t>
  </si>
  <si>
    <t>ALIVE</t>
  </si>
  <si>
    <t>Client@Email.com</t>
  </si>
  <si>
    <t>(559) 555-5555</t>
  </si>
  <si>
    <t>(212) 555-5555</t>
  </si>
  <si>
    <t>(510) 555-5555</t>
  </si>
  <si>
    <t>(304) 555-5555</t>
  </si>
  <si>
    <t>(832) 555-5555</t>
  </si>
  <si>
    <t>(716) 555-5555</t>
  </si>
  <si>
    <t>(801) 555-5555</t>
  </si>
  <si>
    <t>(480) 555-5555</t>
  </si>
  <si>
    <t>(203) 555-5555</t>
  </si>
  <si>
    <t>(952) 555-5555</t>
  </si>
  <si>
    <t>(920) 555-5555</t>
  </si>
  <si>
    <t>(337) 555-5555</t>
  </si>
  <si>
    <t>July 2017</t>
  </si>
  <si>
    <t>{"IsHide":false,"HiddenInExcel":false,"SheetId":-1,"Name":"Marketing Leads","Guid":"AYS5T1","Index":1,"VisibleRange":"","SheetTheme":{"TabColor":"","BodyColor":"","BodyImage":""}}</t>
  </si>
  <si>
    <t xml:space="preserve"> </t>
  </si>
  <si>
    <t>If you're interested in hearing more about how we can help your business, please schedule a</t>
  </si>
  <si>
    <t>call with us by clicking the link below or going to:</t>
  </si>
  <si>
    <t xml:space="preserve"> http://www.ManciniDigital.com </t>
  </si>
  <si>
    <t>campaign name, a dropdown menu will appear with your choices that you entered.</t>
  </si>
  <si>
    <r>
      <rPr>
        <b/>
        <u/>
        <sz val="11"/>
        <color theme="1"/>
        <rFont val="Calibri"/>
        <family val="2"/>
        <scheme val="minor"/>
      </rPr>
      <t>UPDATE:</t>
    </r>
    <r>
      <rPr>
        <sz val="11"/>
        <color theme="1"/>
        <rFont val="Calibri"/>
        <family val="2"/>
        <scheme val="minor"/>
      </rPr>
      <t xml:space="preserve"> Simply fill in your lead sources in the GREEN CELLS. Then when you click on a cell in the</t>
    </r>
  </si>
  <si>
    <t xml:space="preserve">Lead </t>
  </si>
  <si>
    <t>Source</t>
  </si>
  <si>
    <t>Lead Sources</t>
  </si>
  <si>
    <t>Facebook Groups</t>
  </si>
  <si>
    <t>Facebook Paid Ads</t>
  </si>
  <si>
    <t>LinkedIn</t>
  </si>
  <si>
    <t>Friend / Family</t>
  </si>
  <si>
    <t>Networking Group</t>
  </si>
  <si>
    <t>Website Lead</t>
  </si>
  <si>
    <t>Affiliate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</si>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</sst>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 applyAlignment="1" applyProtection="1">
      <alignment horizontal="center"/>
      <protection locked="0"/>
    </xf>
    <xf numFmtId="49" fontId="18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16" fillId="0" borderId="10" xfId="0" applyFont="1" applyFill="1" applyBorder="1" applyAlignment="1" applyProtection="1">
      <alignment horizontal="center"/>
      <protection locked="0"/>
    </xf>
    <xf numFmtId="0" fontId="16" fillId="0" borderId="10" xfId="0" applyFont="1" applyFill="1" applyBorder="1" applyProtection="1">
      <protection locked="0"/>
    </xf>
    <xf numFmtId="0" fontId="16" fillId="0" borderId="10" xfId="0" applyFont="1" applyFill="1" applyBorder="1" applyAlignment="1" applyProtection="1">
      <alignment horizontal="left"/>
      <protection locked="0"/>
    </xf>
    <xf numFmtId="0" fontId="0" fillId="34" borderId="0" xfId="0" applyFill="1" applyAlignment="1" applyProtection="1">
      <alignment horizontal="center"/>
      <protection locked="0"/>
    </xf>
    <xf numFmtId="14" fontId="0" fillId="34" borderId="0" xfId="0" applyNumberFormat="1" applyFill="1" applyProtection="1">
      <protection locked="0"/>
    </xf>
    <xf numFmtId="0" fontId="0" fillId="34" borderId="0" xfId="0" applyFill="1" applyProtection="1">
      <protection locked="0"/>
    </xf>
    <xf numFmtId="0" fontId="0" fillId="36" borderId="0" xfId="0" applyFill="1" applyProtection="1">
      <protection locked="0"/>
    </xf>
    <xf numFmtId="164" fontId="0" fillId="34" borderId="0" xfId="0" applyNumberFormat="1" applyFill="1" applyAlignment="1" applyProtection="1">
      <alignment horizontal="left"/>
      <protection locked="0"/>
    </xf>
    <xf numFmtId="44" fontId="0" fillId="34" borderId="0" xfId="42" applyFont="1" applyFill="1" applyAlignment="1" applyProtection="1">
      <alignment horizontal="center"/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44" fontId="0" fillId="0" borderId="0" xfId="42" applyFont="1" applyFill="1" applyAlignment="1" applyProtection="1">
      <alignment horizontal="center"/>
      <protection locked="0"/>
    </xf>
    <xf numFmtId="0" fontId="0" fillId="34" borderId="0" xfId="0" applyFill="1" applyAlignment="1" applyProtection="1">
      <alignment horizontal="left"/>
      <protection locked="0"/>
    </xf>
    <xf numFmtId="49" fontId="0" fillId="33" borderId="0" xfId="0" applyNumberFormat="1" applyFill="1" applyProtection="1">
      <protection locked="0"/>
    </xf>
    <xf numFmtId="0" fontId="0" fillId="33" borderId="0" xfId="0" applyFill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44" fontId="0" fillId="35" borderId="0" xfId="42" applyFont="1" applyFill="1" applyAlignment="1" applyProtection="1">
      <alignment horizontal="center"/>
      <protection locked="0"/>
    </xf>
    <xf numFmtId="44" fontId="0" fillId="0" borderId="0" xfId="42" applyFont="1" applyFill="1" applyProtection="1">
      <protection locked="0"/>
    </xf>
    <xf numFmtId="0" fontId="0" fillId="36" borderId="0" xfId="0" applyFill="1" applyBorder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44" fontId="0" fillId="35" borderId="0" xfId="0" applyNumberFormat="1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9" fillId="0" borderId="0" xfId="43" applyFill="1" applyProtection="1"/>
    <xf numFmtId="0" fontId="0" fillId="37" borderId="0" xfId="0" applyFill="1" applyProtection="1">
      <protection locked="0"/>
    </xf>
    <xf numFmtId="0" fontId="0" fillId="37" borderId="10" xfId="0" applyFill="1" applyBorder="1" applyProtection="1"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0</xdr:row>
      <xdr:rowOff>0</xdr:rowOff>
    </xdr:from>
    <xdr:to>
      <xdr:col>10</xdr:col>
      <xdr:colOff>826639</xdr:colOff>
      <xdr:row>0</xdr:row>
      <xdr:rowOff>603124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B09B4A-4804-44AA-905C-D580E123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0"/>
          <a:ext cx="1941064" cy="603124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42</xdr:row>
      <xdr:rowOff>142875</xdr:rowOff>
    </xdr:from>
    <xdr:to>
      <xdr:col>7</xdr:col>
      <xdr:colOff>2036314</xdr:colOff>
      <xdr:row>45</xdr:row>
      <xdr:rowOff>174499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51FD8-DC9D-49D6-9364-C8397EACD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7896225"/>
          <a:ext cx="1941064" cy="60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cinidigital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H10" sqref="H10"/>
    </sheetView>
  </sheetViews>
  <sheetFormatPr defaultRowHeight="15" x14ac:dyDescent="0.25"/>
  <cols>
    <col min="1" max="1" width="3.42578125" style="1" customWidth="1"/>
    <col min="2" max="2" width="11.5703125" style="3" customWidth="1"/>
    <col min="3" max="3" width="20" style="3" customWidth="1"/>
    <col min="4" max="4" width="16" style="3" customWidth="1"/>
    <col min="5" max="5" width="27.140625" style="3" customWidth="1"/>
    <col min="6" max="6" width="15.85546875" style="3" customWidth="1"/>
    <col min="7" max="7" width="13" style="3" customWidth="1"/>
    <col min="8" max="8" width="38.7109375" style="3" customWidth="1"/>
    <col min="9" max="9" width="13.42578125" style="3" customWidth="1"/>
    <col min="10" max="10" width="23.7109375" style="3" customWidth="1"/>
    <col min="11" max="11" width="13.85546875" style="1" customWidth="1"/>
    <col min="12" max="16384" width="9.140625" style="3"/>
  </cols>
  <sheetData>
    <row r="1" spans="1:11" ht="50.25" customHeight="1" x14ac:dyDescent="0.35">
      <c r="B1" s="2"/>
      <c r="J1" s="28"/>
      <c r="K1" s="29"/>
    </row>
    <row r="2" spans="1:11" ht="21" customHeight="1" x14ac:dyDescent="0.35">
      <c r="B2" s="2" t="s">
        <v>74</v>
      </c>
    </row>
    <row r="3" spans="1:11" x14ac:dyDescent="0.25">
      <c r="A3" s="4"/>
      <c r="B3" s="5"/>
      <c r="C3" s="5" t="s">
        <v>82</v>
      </c>
      <c r="D3" s="5"/>
      <c r="E3" s="5"/>
      <c r="F3" s="5"/>
      <c r="G3" s="5"/>
      <c r="H3" s="5"/>
      <c r="I3" s="5"/>
      <c r="J3" s="5"/>
      <c r="K3" s="4"/>
    </row>
    <row r="4" spans="1:11" ht="15.75" thickBot="1" x14ac:dyDescent="0.3">
      <c r="A4" s="6" t="s">
        <v>26</v>
      </c>
      <c r="B4" s="7" t="s">
        <v>12</v>
      </c>
      <c r="C4" s="7" t="s">
        <v>83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92</v>
      </c>
      <c r="J4" s="7" t="s">
        <v>22</v>
      </c>
      <c r="K4" s="8" t="s">
        <v>19</v>
      </c>
    </row>
    <row r="5" spans="1:11" x14ac:dyDescent="0.25">
      <c r="A5" s="9">
        <v>1</v>
      </c>
      <c r="B5" s="10">
        <v>42940</v>
      </c>
      <c r="C5" s="11" t="s">
        <v>85</v>
      </c>
      <c r="D5" s="11" t="s">
        <v>39</v>
      </c>
      <c r="E5" s="11" t="s">
        <v>61</v>
      </c>
      <c r="F5" s="11" t="s">
        <v>62</v>
      </c>
      <c r="G5" s="11" t="s">
        <v>1</v>
      </c>
      <c r="H5" s="11" t="s">
        <v>27</v>
      </c>
      <c r="I5" s="11" t="s">
        <v>51</v>
      </c>
      <c r="J5" s="13" t="s">
        <v>21</v>
      </c>
      <c r="K5" s="14">
        <v>0</v>
      </c>
    </row>
    <row r="6" spans="1:11" x14ac:dyDescent="0.25">
      <c r="A6" s="1">
        <f t="shared" ref="A6:A11" si="0">SUM(A5+1)</f>
        <v>2</v>
      </c>
      <c r="B6" s="15">
        <v>42940</v>
      </c>
      <c r="C6" s="31" t="s">
        <v>20</v>
      </c>
      <c r="D6" s="3" t="s">
        <v>40</v>
      </c>
      <c r="E6" s="3" t="s">
        <v>61</v>
      </c>
      <c r="F6" s="3" t="s">
        <v>63</v>
      </c>
      <c r="G6" s="3" t="s">
        <v>2</v>
      </c>
      <c r="H6" s="3" t="s">
        <v>27</v>
      </c>
      <c r="I6" s="3" t="s">
        <v>51</v>
      </c>
      <c r="J6" s="16" t="s">
        <v>23</v>
      </c>
      <c r="K6" s="17">
        <v>2100</v>
      </c>
    </row>
    <row r="7" spans="1:11" x14ac:dyDescent="0.25">
      <c r="A7" s="9">
        <f t="shared" si="0"/>
        <v>3</v>
      </c>
      <c r="B7" s="10">
        <v>42940</v>
      </c>
      <c r="C7" s="11" t="s">
        <v>20</v>
      </c>
      <c r="D7" s="11" t="s">
        <v>38</v>
      </c>
      <c r="E7" s="11" t="s">
        <v>61</v>
      </c>
      <c r="F7" s="11" t="s">
        <v>64</v>
      </c>
      <c r="G7" s="11" t="s">
        <v>1</v>
      </c>
      <c r="H7" s="11" t="s">
        <v>28</v>
      </c>
      <c r="I7" s="11" t="s">
        <v>52</v>
      </c>
      <c r="J7" s="13" t="s">
        <v>21</v>
      </c>
      <c r="K7" s="14">
        <v>0</v>
      </c>
    </row>
    <row r="8" spans="1:11" x14ac:dyDescent="0.25">
      <c r="A8" s="1">
        <f t="shared" si="0"/>
        <v>4</v>
      </c>
      <c r="B8" s="15">
        <v>42941</v>
      </c>
      <c r="C8" s="31" t="s">
        <v>85</v>
      </c>
      <c r="D8" s="3" t="s">
        <v>41</v>
      </c>
      <c r="E8" s="3" t="s">
        <v>61</v>
      </c>
      <c r="F8" s="3" t="s">
        <v>65</v>
      </c>
      <c r="G8" s="3" t="s">
        <v>0</v>
      </c>
      <c r="H8" s="3" t="s">
        <v>28</v>
      </c>
      <c r="I8" s="3" t="s">
        <v>52</v>
      </c>
      <c r="J8" s="16" t="s">
        <v>23</v>
      </c>
      <c r="K8" s="17">
        <v>2100</v>
      </c>
    </row>
    <row r="9" spans="1:11" x14ac:dyDescent="0.25">
      <c r="A9" s="9">
        <f t="shared" si="0"/>
        <v>5</v>
      </c>
      <c r="B9" s="15">
        <v>42941</v>
      </c>
      <c r="C9" s="11" t="s">
        <v>24</v>
      </c>
      <c r="D9" s="11" t="s">
        <v>42</v>
      </c>
      <c r="E9" s="11" t="s">
        <v>61</v>
      </c>
      <c r="F9" s="11" t="s">
        <v>66</v>
      </c>
      <c r="G9" s="11" t="s">
        <v>3</v>
      </c>
      <c r="H9" s="11" t="s">
        <v>28</v>
      </c>
      <c r="I9" s="11" t="s">
        <v>52</v>
      </c>
      <c r="J9" s="13" t="s">
        <v>23</v>
      </c>
      <c r="K9" s="14">
        <v>4200</v>
      </c>
    </row>
    <row r="10" spans="1:11" x14ac:dyDescent="0.25">
      <c r="A10" s="1">
        <f t="shared" si="0"/>
        <v>6</v>
      </c>
      <c r="B10" s="15">
        <v>42941</v>
      </c>
      <c r="C10" s="31" t="s">
        <v>87</v>
      </c>
      <c r="D10" s="3" t="s">
        <v>43</v>
      </c>
      <c r="E10" s="3" t="s">
        <v>61</v>
      </c>
      <c r="F10" s="3" t="s">
        <v>67</v>
      </c>
      <c r="G10" s="3" t="s">
        <v>2</v>
      </c>
      <c r="H10" s="3" t="s">
        <v>29</v>
      </c>
      <c r="I10" s="3" t="s">
        <v>52</v>
      </c>
      <c r="J10" s="16" t="s">
        <v>21</v>
      </c>
      <c r="K10" s="17">
        <v>0</v>
      </c>
    </row>
    <row r="11" spans="1:11" x14ac:dyDescent="0.25">
      <c r="A11" s="9">
        <f t="shared" si="0"/>
        <v>7</v>
      </c>
      <c r="B11" s="10">
        <v>42942</v>
      </c>
      <c r="C11" s="11" t="s">
        <v>88</v>
      </c>
      <c r="D11" s="11" t="s">
        <v>44</v>
      </c>
      <c r="E11" s="11" t="s">
        <v>61</v>
      </c>
      <c r="F11" s="11" t="s">
        <v>68</v>
      </c>
      <c r="G11" s="11" t="s">
        <v>4</v>
      </c>
      <c r="H11" s="11" t="s">
        <v>30</v>
      </c>
      <c r="I11" s="11" t="s">
        <v>53</v>
      </c>
      <c r="J11" s="18" t="s">
        <v>21</v>
      </c>
      <c r="K11" s="14">
        <v>0</v>
      </c>
    </row>
    <row r="12" spans="1:11" x14ac:dyDescent="0.25">
      <c r="A12" s="1">
        <v>8</v>
      </c>
      <c r="B12" s="15">
        <v>42942</v>
      </c>
      <c r="C12" s="31" t="s">
        <v>85</v>
      </c>
      <c r="D12" s="3" t="s">
        <v>45</v>
      </c>
      <c r="E12" s="3" t="s">
        <v>61</v>
      </c>
      <c r="F12" s="3" t="s">
        <v>69</v>
      </c>
      <c r="G12" s="3" t="s">
        <v>5</v>
      </c>
      <c r="H12" s="3" t="s">
        <v>31</v>
      </c>
      <c r="I12" s="3" t="s">
        <v>54</v>
      </c>
      <c r="J12" s="16" t="s">
        <v>21</v>
      </c>
      <c r="K12" s="17">
        <v>0</v>
      </c>
    </row>
    <row r="13" spans="1:11" x14ac:dyDescent="0.25">
      <c r="A13" s="9">
        <v>9</v>
      </c>
      <c r="B13" s="10">
        <v>42943</v>
      </c>
      <c r="C13" s="11" t="s">
        <v>86</v>
      </c>
      <c r="D13" s="11" t="s">
        <v>46</v>
      </c>
      <c r="E13" s="11" t="s">
        <v>61</v>
      </c>
      <c r="F13" s="11" t="s">
        <v>70</v>
      </c>
      <c r="G13" s="11" t="s">
        <v>6</v>
      </c>
      <c r="H13" s="11" t="s">
        <v>55</v>
      </c>
      <c r="I13" s="11" t="s">
        <v>56</v>
      </c>
      <c r="J13" s="18" t="s">
        <v>21</v>
      </c>
      <c r="K13" s="14">
        <v>0</v>
      </c>
    </row>
    <row r="14" spans="1:11" x14ac:dyDescent="0.25">
      <c r="A14" s="1">
        <v>10</v>
      </c>
      <c r="B14" s="15">
        <v>42943</v>
      </c>
      <c r="C14" s="31" t="s">
        <v>86</v>
      </c>
      <c r="D14" s="3" t="s">
        <v>47</v>
      </c>
      <c r="E14" s="3" t="s">
        <v>61</v>
      </c>
      <c r="F14" s="3" t="s">
        <v>66</v>
      </c>
      <c r="G14" s="3" t="s">
        <v>3</v>
      </c>
      <c r="H14" s="3" t="s">
        <v>32</v>
      </c>
      <c r="I14" s="3" t="s">
        <v>57</v>
      </c>
      <c r="J14" s="16" t="s">
        <v>23</v>
      </c>
      <c r="K14" s="17">
        <v>4200</v>
      </c>
    </row>
    <row r="15" spans="1:11" x14ac:dyDescent="0.25">
      <c r="A15" s="9">
        <v>11</v>
      </c>
      <c r="B15" s="10">
        <v>42944</v>
      </c>
      <c r="C15" s="11" t="s">
        <v>89</v>
      </c>
      <c r="D15" s="11" t="s">
        <v>48</v>
      </c>
      <c r="E15" s="11" t="s">
        <v>61</v>
      </c>
      <c r="F15" s="11" t="s">
        <v>71</v>
      </c>
      <c r="G15" s="11" t="s">
        <v>9</v>
      </c>
      <c r="H15" s="11" t="s">
        <v>33</v>
      </c>
      <c r="I15" s="11" t="s">
        <v>58</v>
      </c>
      <c r="J15" s="13" t="s">
        <v>23</v>
      </c>
      <c r="K15" s="14">
        <v>2100</v>
      </c>
    </row>
    <row r="16" spans="1:11" x14ac:dyDescent="0.25">
      <c r="A16" s="1">
        <v>12</v>
      </c>
      <c r="B16" s="15">
        <v>42944</v>
      </c>
      <c r="C16" s="31" t="s">
        <v>24</v>
      </c>
      <c r="D16" s="3" t="s">
        <v>49</v>
      </c>
      <c r="E16" s="3" t="s">
        <v>61</v>
      </c>
      <c r="F16" s="3" t="s">
        <v>72</v>
      </c>
      <c r="G16" s="3" t="s">
        <v>7</v>
      </c>
      <c r="H16" s="3" t="s">
        <v>33</v>
      </c>
      <c r="I16" s="3" t="s">
        <v>58</v>
      </c>
      <c r="J16" s="16" t="s">
        <v>23</v>
      </c>
      <c r="K16" s="17">
        <v>2100</v>
      </c>
    </row>
    <row r="17" spans="1:11" x14ac:dyDescent="0.25">
      <c r="A17" s="9">
        <v>13</v>
      </c>
      <c r="B17" s="10">
        <v>42944</v>
      </c>
      <c r="C17" s="11" t="s">
        <v>91</v>
      </c>
      <c r="D17" s="11" t="s">
        <v>50</v>
      </c>
      <c r="E17" s="11" t="s">
        <v>61</v>
      </c>
      <c r="F17" s="11" t="s">
        <v>73</v>
      </c>
      <c r="G17" s="11" t="s">
        <v>8</v>
      </c>
      <c r="H17" s="11" t="s">
        <v>34</v>
      </c>
      <c r="I17" s="19" t="s">
        <v>59</v>
      </c>
      <c r="J17" s="20" t="s">
        <v>60</v>
      </c>
      <c r="K17" s="14">
        <v>0</v>
      </c>
    </row>
    <row r="18" spans="1:11" x14ac:dyDescent="0.25">
      <c r="A18" s="1">
        <v>14</v>
      </c>
      <c r="C18" s="31"/>
      <c r="J18" s="16"/>
      <c r="K18" s="17"/>
    </row>
    <row r="19" spans="1:11" x14ac:dyDescent="0.25">
      <c r="A19" s="9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4"/>
    </row>
    <row r="20" spans="1:11" x14ac:dyDescent="0.25">
      <c r="A20" s="1">
        <v>16</v>
      </c>
      <c r="C20" s="31"/>
      <c r="K20" s="17"/>
    </row>
    <row r="21" spans="1:11" x14ac:dyDescent="0.25">
      <c r="A21" s="9">
        <v>17</v>
      </c>
      <c r="B21" s="11"/>
      <c r="C21" s="11"/>
      <c r="D21" s="11"/>
      <c r="E21" s="11" t="s">
        <v>76</v>
      </c>
      <c r="F21" s="11"/>
      <c r="G21" s="11"/>
      <c r="H21" s="11"/>
      <c r="I21" s="11"/>
      <c r="J21" s="11"/>
      <c r="K21" s="14"/>
    </row>
    <row r="22" spans="1:11" x14ac:dyDescent="0.25">
      <c r="A22" s="1">
        <v>18</v>
      </c>
      <c r="C22" s="31"/>
      <c r="K22" s="17"/>
    </row>
    <row r="23" spans="1:11" x14ac:dyDescent="0.25">
      <c r="A23" s="9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4"/>
    </row>
    <row r="24" spans="1:11" x14ac:dyDescent="0.25">
      <c r="A24" s="1">
        <v>20</v>
      </c>
      <c r="C24" s="31"/>
      <c r="K24" s="17"/>
    </row>
    <row r="25" spans="1:11" x14ac:dyDescent="0.25">
      <c r="A25" s="9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4"/>
    </row>
    <row r="26" spans="1:11" x14ac:dyDescent="0.25">
      <c r="A26" s="1">
        <v>22</v>
      </c>
      <c r="C26" s="31"/>
      <c r="K26" s="17"/>
    </row>
    <row r="27" spans="1:11" x14ac:dyDescent="0.25">
      <c r="A27" s="9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4"/>
    </row>
    <row r="28" spans="1:11" x14ac:dyDescent="0.25">
      <c r="A28" s="1">
        <v>24</v>
      </c>
      <c r="C28" s="31"/>
      <c r="K28" s="17"/>
    </row>
    <row r="29" spans="1:11" x14ac:dyDescent="0.25">
      <c r="A29" s="9">
        <v>25</v>
      </c>
      <c r="B29" s="11"/>
      <c r="C29" s="11"/>
      <c r="D29" s="11"/>
      <c r="E29" s="11"/>
      <c r="F29" s="11"/>
      <c r="G29" s="11"/>
      <c r="H29" s="11"/>
      <c r="I29" s="11"/>
      <c r="J29" s="11"/>
      <c r="K29" s="14"/>
    </row>
    <row r="30" spans="1:11" x14ac:dyDescent="0.25">
      <c r="A30" s="1">
        <v>26</v>
      </c>
      <c r="C30" s="31"/>
      <c r="K30" s="17"/>
    </row>
    <row r="31" spans="1:11" x14ac:dyDescent="0.25">
      <c r="A31" s="9"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4"/>
    </row>
    <row r="32" spans="1:11" x14ac:dyDescent="0.25">
      <c r="A32" s="1">
        <v>28</v>
      </c>
      <c r="C32" s="31"/>
      <c r="K32" s="17"/>
    </row>
    <row r="33" spans="1:11" x14ac:dyDescent="0.25">
      <c r="A33" s="9">
        <v>29</v>
      </c>
      <c r="B33" s="11"/>
      <c r="C33" s="11"/>
      <c r="D33" s="11"/>
      <c r="E33" s="11"/>
      <c r="F33" s="11"/>
      <c r="G33" s="11"/>
      <c r="H33" s="11"/>
      <c r="I33" s="11"/>
      <c r="J33" s="11"/>
      <c r="K33" s="14"/>
    </row>
    <row r="34" spans="1:11" ht="15.75" thickBot="1" x14ac:dyDescent="0.3">
      <c r="A34" s="21">
        <v>30</v>
      </c>
      <c r="B34" s="22"/>
      <c r="C34" s="32"/>
      <c r="D34" s="22"/>
      <c r="E34" s="22"/>
      <c r="F34" s="22"/>
      <c r="G34" s="22"/>
      <c r="H34" s="22"/>
      <c r="I34" s="22"/>
      <c r="J34" s="22"/>
      <c r="K34" s="21"/>
    </row>
    <row r="35" spans="1:11" ht="15.75" thickBot="1" x14ac:dyDescent="0.3">
      <c r="E35" s="7" t="s">
        <v>84</v>
      </c>
      <c r="F35" s="7" t="s">
        <v>19</v>
      </c>
      <c r="K35" s="23">
        <f>SUM(K5:K34)</f>
        <v>16800</v>
      </c>
    </row>
    <row r="36" spans="1:11" x14ac:dyDescent="0.25">
      <c r="D36" s="3" t="s">
        <v>13</v>
      </c>
      <c r="E36" s="12" t="s">
        <v>85</v>
      </c>
      <c r="F36" s="24">
        <f>SUMIF(C$5:C$31,E36,K$5:K$31)</f>
        <v>2100</v>
      </c>
    </row>
    <row r="37" spans="1:11" x14ac:dyDescent="0.25">
      <c r="E37" s="12" t="s">
        <v>86</v>
      </c>
      <c r="F37" s="24">
        <f t="shared" ref="F37:F47" si="1">SUMIF(C$5:C$31,E37,K$5:K$31)</f>
        <v>4200</v>
      </c>
      <c r="H37" s="28" t="s">
        <v>81</v>
      </c>
      <c r="I37" s="28"/>
      <c r="J37" s="28"/>
      <c r="K37" s="29"/>
    </row>
    <row r="38" spans="1:11" x14ac:dyDescent="0.25">
      <c r="E38" s="12" t="s">
        <v>20</v>
      </c>
      <c r="F38" s="24">
        <f t="shared" si="1"/>
        <v>2100</v>
      </c>
      <c r="H38" s="28" t="s">
        <v>80</v>
      </c>
      <c r="I38" s="28"/>
      <c r="J38" s="28"/>
      <c r="K38" s="29"/>
    </row>
    <row r="39" spans="1:11" x14ac:dyDescent="0.25">
      <c r="E39" s="12" t="s">
        <v>87</v>
      </c>
      <c r="F39" s="24">
        <f t="shared" si="1"/>
        <v>0</v>
      </c>
      <c r="H39" s="28"/>
      <c r="I39" s="28"/>
      <c r="J39" s="28"/>
      <c r="K39" s="29"/>
    </row>
    <row r="40" spans="1:11" x14ac:dyDescent="0.25">
      <c r="E40" s="12" t="s">
        <v>24</v>
      </c>
      <c r="F40" s="24">
        <f t="shared" si="1"/>
        <v>6300</v>
      </c>
      <c r="H40" s="28" t="s">
        <v>77</v>
      </c>
      <c r="I40" s="28"/>
      <c r="J40" s="28"/>
      <c r="K40" s="29"/>
    </row>
    <row r="41" spans="1:11" x14ac:dyDescent="0.25">
      <c r="E41" s="12" t="s">
        <v>88</v>
      </c>
      <c r="F41" s="24">
        <f t="shared" si="1"/>
        <v>0</v>
      </c>
      <c r="H41" s="28" t="s">
        <v>78</v>
      </c>
      <c r="I41" s="28"/>
      <c r="J41" s="28"/>
      <c r="K41" s="29"/>
    </row>
    <row r="42" spans="1:11" x14ac:dyDescent="0.25">
      <c r="E42" s="12" t="s">
        <v>89</v>
      </c>
      <c r="F42" s="24">
        <f t="shared" si="1"/>
        <v>2100</v>
      </c>
      <c r="H42" s="30" t="s">
        <v>79</v>
      </c>
      <c r="I42" s="28"/>
      <c r="J42" s="28"/>
      <c r="K42" s="29"/>
    </row>
    <row r="43" spans="1:11" x14ac:dyDescent="0.25">
      <c r="E43" s="25" t="s">
        <v>90</v>
      </c>
      <c r="F43" s="24">
        <f t="shared" si="1"/>
        <v>0</v>
      </c>
      <c r="H43" s="28"/>
      <c r="I43" s="28"/>
      <c r="J43" s="28"/>
      <c r="K43" s="29"/>
    </row>
    <row r="44" spans="1:11" x14ac:dyDescent="0.25">
      <c r="E44" s="25" t="s">
        <v>37</v>
      </c>
      <c r="F44" s="24">
        <f t="shared" si="1"/>
        <v>0</v>
      </c>
      <c r="H44" s="28"/>
      <c r="I44" s="28"/>
      <c r="J44" s="28"/>
      <c r="K44" s="29"/>
    </row>
    <row r="45" spans="1:11" x14ac:dyDescent="0.25">
      <c r="E45" s="25" t="s">
        <v>91</v>
      </c>
      <c r="F45" s="24">
        <f t="shared" si="1"/>
        <v>0</v>
      </c>
      <c r="H45" s="28"/>
      <c r="I45" s="28"/>
      <c r="J45" s="28"/>
      <c r="K45" s="29"/>
    </row>
    <row r="46" spans="1:11" x14ac:dyDescent="0.25">
      <c r="E46" s="25" t="s">
        <v>35</v>
      </c>
      <c r="F46" s="24">
        <f t="shared" si="1"/>
        <v>0</v>
      </c>
      <c r="H46" s="28"/>
      <c r="I46" s="28"/>
      <c r="J46" s="28"/>
      <c r="K46" s="29"/>
    </row>
    <row r="47" spans="1:11" x14ac:dyDescent="0.25">
      <c r="E47" s="25" t="s">
        <v>36</v>
      </c>
      <c r="F47" s="24">
        <f t="shared" si="1"/>
        <v>0</v>
      </c>
      <c r="H47" s="28"/>
      <c r="I47" s="28"/>
      <c r="J47" s="28"/>
      <c r="K47" s="29"/>
    </row>
    <row r="48" spans="1:11" x14ac:dyDescent="0.25">
      <c r="E48" s="26" t="s">
        <v>25</v>
      </c>
      <c r="F48" s="27">
        <f>SUM(F36:F43)</f>
        <v>16800</v>
      </c>
    </row>
  </sheetData>
  <sheetProtection sheet="1" objects="1" scenarios="1"/>
  <dataValidations count="1">
    <dataValidation type="list" allowBlank="1" showInputMessage="1" showErrorMessage="1" sqref="C5:C34" xr:uid="{1379C009-3719-4543-B723-C31E15422691}">
      <formula1>$E$36:$E$47</formula1>
    </dataValidation>
  </dataValidations>
  <hyperlinks>
    <hyperlink ref="H42" r:id="rId1" xr:uid="{84ED8C07-5DB2-4E3A-BF66-8CC4E94A7BA3}"/>
  </hyperlinks>
  <pageMargins left="0.7" right="0.7" top="0.75" bottom="0.75" header="0.3" footer="0.3"/>
  <pageSetup orientation="portrait" verticalDpi="0" r:id="rId2"/>
  <customProperties>
    <customPr name="SSC_SHEET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"/>
  <sheetViews>
    <sheetView workbookViewId="0"/>
  </sheetViews>
  <sheetFormatPr defaultRowHeight="15" x14ac:dyDescent="0.25"/>
  <sheetData>
    <row r="1" spans="3:5" x14ac:dyDescent="0.25">
      <c r="C1" t="s">
        <v>75</v>
      </c>
      <c r="D1" t="s">
        <v>10</v>
      </c>
      <c r="E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Leads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Mancini</dc:creator>
  <cp:lastModifiedBy>Mike Mancini</cp:lastModifiedBy>
  <dcterms:created xsi:type="dcterms:W3CDTF">2016-11-10T16:35:02Z</dcterms:created>
  <dcterms:modified xsi:type="dcterms:W3CDTF">2017-11-21T22:27:06Z</dcterms:modified>
</cp:coreProperties>
</file>